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雲端硬碟\yaescloud\教務\0海洋\106\報府計畫\"/>
    </mc:Choice>
  </mc:AlternateContent>
  <bookViews>
    <workbookView xWindow="11532" yWindow="-12" windowWidth="17268" windowHeight="12408" tabRatio="459"/>
  </bookViews>
  <sheets>
    <sheet name="Sheet1" sheetId="1" r:id="rId1"/>
  </sheets>
  <definedNames>
    <definedName name="_xlnm.Print_Titles" localSheetId="0">Sheet1!$12:$14</definedName>
  </definedNames>
  <calcPr calcId="152511"/>
</workbook>
</file>

<file path=xl/calcChain.xml><?xml version="1.0" encoding="utf-8"?>
<calcChain xmlns="http://schemas.openxmlformats.org/spreadsheetml/2006/main">
  <c r="E71" i="1" l="1"/>
  <c r="E70" i="1"/>
  <c r="E69" i="1"/>
  <c r="E68" i="1"/>
  <c r="E67" i="1"/>
  <c r="E66" i="1"/>
  <c r="E65" i="1"/>
  <c r="E64" i="1"/>
  <c r="E63" i="1"/>
  <c r="E62" i="1"/>
  <c r="E61" i="1"/>
  <c r="E60" i="1"/>
  <c r="E59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72" i="1" l="1"/>
  <c r="E53" i="1"/>
  <c r="E29" i="1"/>
  <c r="E30" i="1"/>
  <c r="E31" i="1"/>
  <c r="E32" i="1"/>
  <c r="E25" i="1"/>
  <c r="E26" i="1"/>
  <c r="E27" i="1"/>
  <c r="E15" i="1"/>
  <c r="E33" i="1"/>
  <c r="E16" i="1"/>
  <c r="E17" i="1"/>
  <c r="E18" i="1"/>
  <c r="E19" i="1"/>
  <c r="E20" i="1"/>
  <c r="E21" i="1"/>
  <c r="E22" i="1"/>
  <c r="E23" i="1"/>
  <c r="E24" i="1"/>
  <c r="E34" i="1" l="1"/>
  <c r="E28" i="1"/>
</calcChain>
</file>

<file path=xl/sharedStrings.xml><?xml version="1.0" encoding="utf-8"?>
<sst xmlns="http://schemas.openxmlformats.org/spreadsheetml/2006/main" count="137" uniqueCount="91">
  <si>
    <t>（請註明其他機關與民間團體申請補助經費之項目及金額）</t>
    <phoneticPr fontId="1" type="noConversion"/>
  </si>
  <si>
    <t xml:space="preserve">  國教署：              元，補助項目及金額：</t>
    <phoneticPr fontId="1" type="noConversion"/>
  </si>
  <si>
    <t>數量</t>
  </si>
  <si>
    <t>補助金額(元)</t>
  </si>
  <si>
    <t>雜支</t>
  </si>
  <si>
    <t>出席費</t>
  </si>
  <si>
    <t>印刷費</t>
  </si>
  <si>
    <t>資料蒐集費</t>
  </si>
  <si>
    <t>▓申請表</t>
    <phoneticPr fontId="1" type="noConversion"/>
  </si>
  <si>
    <t>補助計畫項目經費</t>
    <phoneticPr fontId="1" type="noConversion"/>
  </si>
  <si>
    <t>教育部國民及學前教育署</t>
    <phoneticPr fontId="1" type="noConversion"/>
  </si>
  <si>
    <t>□核定表</t>
    <phoneticPr fontId="1" type="noConversion"/>
  </si>
  <si>
    <t>計畫金額(元)</t>
    <phoneticPr fontId="1" type="noConversion"/>
  </si>
  <si>
    <t>經 費 項 目</t>
    <phoneticPr fontId="1" type="noConversion"/>
  </si>
  <si>
    <t>計   畫   經   費   明   細</t>
    <phoneticPr fontId="1" type="noConversion"/>
  </si>
  <si>
    <t xml:space="preserve">  XXXX部：………………元，補助項目及金額：</t>
    <phoneticPr fontId="1" type="noConversion"/>
  </si>
  <si>
    <t>國教署核定情形</t>
    <phoneticPr fontId="1" type="noConversion"/>
  </si>
  <si>
    <t>（申請單位請勿填寫）</t>
    <phoneticPr fontId="1" type="noConversion"/>
  </si>
  <si>
    <t>單價(元)</t>
    <phoneticPr fontId="1" type="noConversion"/>
  </si>
  <si>
    <t>業  務  費</t>
    <phoneticPr fontId="1" type="noConversion"/>
  </si>
  <si>
    <t>承辦                單位</t>
    <phoneticPr fontId="1" type="noConversion"/>
  </si>
  <si>
    <t>主(會)計                    單位</t>
    <phoneticPr fontId="1" type="noConversion"/>
  </si>
  <si>
    <t>機關學校首長                        或團體負責人</t>
    <phoneticPr fontId="1" type="noConversion"/>
  </si>
  <si>
    <t>國教署                                    承辦人</t>
    <phoneticPr fontId="1" type="noConversion"/>
  </si>
  <si>
    <t>國教署                              組室主管</t>
    <phoneticPr fontId="1" type="noConversion"/>
  </si>
  <si>
    <t>備註：</t>
    <phoneticPr fontId="1" type="noConversion"/>
  </si>
  <si>
    <t xml:space="preserve">補助方式： 
□全額補助
□部分補助
(指定項目補助□是□否)
【補助比率　　％】
</t>
    <phoneticPr fontId="1" type="noConversion"/>
  </si>
  <si>
    <r>
      <t>總價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元</t>
    </r>
    <r>
      <rPr>
        <sz val="12"/>
        <rFont val="Times New Roman"/>
        <family val="1"/>
      </rPr>
      <t>)</t>
    </r>
    <phoneticPr fontId="1" type="noConversion"/>
  </si>
  <si>
    <t>※申請補助單位請依實際需求，自行增刪經費項目。</t>
    <phoneticPr fontId="1" type="noConversion"/>
  </si>
  <si>
    <t>小  計</t>
    <phoneticPr fontId="1" type="noConversion"/>
  </si>
  <si>
    <t>合   計</t>
    <phoneticPr fontId="1" type="noConversion"/>
  </si>
  <si>
    <t>說  明</t>
    <phoneticPr fontId="1" type="noConversion"/>
  </si>
  <si>
    <t>小  計</t>
    <phoneticPr fontId="1" type="noConversion"/>
  </si>
  <si>
    <r>
      <t xml:space="preserve">餘款繳回方式：
□繳回
  </t>
    </r>
    <r>
      <rPr>
        <sz val="11"/>
        <rFont val="標楷體"/>
        <family val="4"/>
        <charset val="136"/>
      </rPr>
      <t>□按補助比率繳回
  □執行率未達</t>
    </r>
    <r>
      <rPr>
        <u/>
        <sz val="11"/>
        <rFont val="標楷體"/>
        <family val="4"/>
        <charset val="136"/>
      </rPr>
      <t xml:space="preserve">   </t>
    </r>
    <r>
      <rPr>
        <sz val="11"/>
        <rFont val="標楷體"/>
        <family val="4"/>
        <charset val="136"/>
      </rPr>
      <t>%，按補助比
    率繳回  
  □賸餘款達</t>
    </r>
    <r>
      <rPr>
        <u/>
        <sz val="11"/>
        <rFont val="標楷體"/>
        <family val="4"/>
        <charset val="136"/>
      </rPr>
      <t xml:space="preserve">     </t>
    </r>
    <r>
      <rPr>
        <sz val="11"/>
        <rFont val="標楷體"/>
        <family val="4"/>
        <charset val="136"/>
      </rPr>
      <t xml:space="preserve">萬元以上，
    按補助比率繳回
  □未執行項目之經費，應按補
    助比率繳回。
</t>
    </r>
    <r>
      <rPr>
        <sz val="12"/>
        <rFont val="標楷體"/>
        <family val="4"/>
        <charset val="136"/>
      </rPr>
      <t xml:space="preserve">□不繳回（請敘明依據）
  </t>
    </r>
    <r>
      <rPr>
        <sz val="11"/>
        <rFont val="標楷體"/>
        <family val="4"/>
        <charset val="136"/>
      </rPr>
      <t>未執行項目之經費，應按補助
  比率繳回。</t>
    </r>
    <r>
      <rPr>
        <sz val="12"/>
        <rFont val="標楷體"/>
        <family val="4"/>
        <charset val="136"/>
      </rPr>
      <t xml:space="preserve">
</t>
    </r>
    <phoneticPr fontId="1" type="noConversion"/>
  </si>
  <si>
    <t>計畫期程：106年1月1日至 107年7月31日 (核定應結報日期：107年9月30日前)</t>
    <phoneticPr fontId="1" type="noConversion"/>
  </si>
  <si>
    <t>（一）第一類：維運海洋教育資源中心計畫（必辦）</t>
    <phoneticPr fontId="1" type="noConversion"/>
  </si>
  <si>
    <t>設備費</t>
    <phoneticPr fontId="1" type="noConversion"/>
  </si>
  <si>
    <t>○○○維修</t>
    <phoneticPr fontId="1" type="noConversion"/>
  </si>
  <si>
    <t>設備A</t>
    <phoneticPr fontId="1" type="noConversion"/>
  </si>
  <si>
    <t>設備B</t>
    <phoneticPr fontId="1" type="noConversion"/>
  </si>
  <si>
    <t>諮詢費</t>
  </si>
  <si>
    <t>講師鐘點費</t>
  </si>
  <si>
    <t>審查費/評審費</t>
  </si>
  <si>
    <t>代課費</t>
  </si>
  <si>
    <t>材料費</t>
  </si>
  <si>
    <t>膳費</t>
  </si>
  <si>
    <t>差旅費</t>
  </si>
  <si>
    <t>車資</t>
  </si>
  <si>
    <t>第一類合計</t>
    <phoneticPr fontId="1" type="noConversion"/>
  </si>
  <si>
    <t>（二）第二類：精緻海洋教育課程與教學計畫（必辦）</t>
    <phoneticPr fontId="1" type="noConversion"/>
  </si>
  <si>
    <t>第二類合計</t>
    <phoneticPr fontId="1" type="noConversion"/>
  </si>
  <si>
    <t xml:space="preserve">（三）第三類：推動跨直轄市、縣（市）海洋教育合作計畫（選辦） </t>
    <phoneticPr fontId="1" type="noConversion"/>
  </si>
  <si>
    <t>第三類合計</t>
    <phoneticPr fontId="1" type="noConversion"/>
  </si>
  <si>
    <t>補助經費項目依「教育部補助及委辦計畫經費編列基準表」及代課費規定辦理。資本門編列比率，不得超過維運海洋教育資源中心計畫總額之三分之一。</t>
    <phoneticPr fontId="1" type="noConversion"/>
  </si>
  <si>
    <t xml:space="preserve">補助比率，依「中央對直轄市及縣（市）政府補助辦法」第九條規定辦理；就各直轄市、縣（市）政府財力級次給予不同補助比率，第一級補助核定經費百分之八十二，第二級補助核定經費百分之八十四，第三級補助核定經費百分之八十六，第四級補助核定經費百分之八十八，第五級補助核定經費百分之九十，其上限為百分之九十。 </t>
    <phoneticPr fontId="1" type="noConversion"/>
  </si>
  <si>
    <t>各地方政府應於本署指定時日前，擬具下一學年度前點各款所定計畫申請書，向本署申請本補助。</t>
    <phoneticPr fontId="1" type="noConversion"/>
  </si>
  <si>
    <t>(1)</t>
    <phoneticPr fontId="1" type="noConversion"/>
  </si>
  <si>
    <t>(2)</t>
    <phoneticPr fontId="1" type="noConversion"/>
  </si>
  <si>
    <t>前款計畫屬整合其他機關者，應敘明清楚，並載明計畫之內容範圍及經費需求， 並不得重複申請。</t>
    <phoneticPr fontId="1" type="noConversion"/>
  </si>
  <si>
    <t>最終審查結果為通過者，由本署核定其計畫及補助金額，並通知地方政府。</t>
    <phoneticPr fontId="1" type="noConversion"/>
  </si>
  <si>
    <t>2.審查前點申請案之程序如下：</t>
    <phoneticPr fontId="1" type="noConversion"/>
  </si>
  <si>
    <t>審查結果為「修正後通過」或「修正後再審」者，地方政府應於收受通知之日起 十日內完成修正後報本署。</t>
    <phoneticPr fontId="1" type="noConversion"/>
  </si>
  <si>
    <t>本署受理前點申請後，得邀請專家學者審查；其審查結果分為「通過」、「修正後通過」、「修正後再審」。</t>
    <phoneticPr fontId="1" type="noConversion"/>
  </si>
  <si>
    <t>(3)</t>
    <phoneticPr fontId="1" type="noConversion"/>
  </si>
  <si>
    <t>★(1)</t>
    <phoneticPr fontId="1" type="noConversion"/>
  </si>
  <si>
    <t>★(2)</t>
    <phoneticPr fontId="1" type="noConversion"/>
  </si>
  <si>
    <t>本補助經費應專款專用，經費之請撥、支用、核銷結報事項，應依「教育部補助及委辦經費核撥結報作業要點」及本署相關規定辦理。</t>
    <phoneticPr fontId="1" type="noConversion"/>
  </si>
  <si>
    <t>(4)</t>
    <phoneticPr fontId="1" type="noConversion"/>
  </si>
  <si>
    <t>(5)</t>
    <phoneticPr fontId="1" type="noConversion"/>
  </si>
  <si>
    <t>逾期核結者，酌減下一學年度補助金額；未完成該學年度經費核結者，不得申請下一學年度之補助。</t>
    <phoneticPr fontId="1" type="noConversion"/>
  </si>
  <si>
    <t>地方政府應於每年九月三十日前，向本署辦理完成前一學年度推動計畫之經費核結； 辦理核結時，一併繳交成果報告書面，並請將電子檔上傳至臺灣海洋教育中心網頁（http://tmec.ntou.edu.tw/bin/home.php）。</t>
    <phoneticPr fontId="1" type="noConversion"/>
  </si>
  <si>
    <t>核定補助             
         元</t>
    <phoneticPr fontId="1" type="noConversion"/>
  </si>
  <si>
    <t>國教署核定補助             
         元</t>
    <phoneticPr fontId="1" type="noConversion"/>
  </si>
  <si>
    <t>1.申請本補助之程序如下：</t>
    <phoneticPr fontId="1" type="noConversion"/>
  </si>
  <si>
    <t>3.本補助之項目、請撥、支用及核結規定如下：</t>
    <phoneticPr fontId="1" type="noConversion"/>
  </si>
  <si>
    <t>4.同一計畫向本署及其他機關申請補助時，應於計畫項目經費申請表內，詳列向本
  署及其他機關申請補助之項目及金額，如有隱匿不實或造假情事，本署應撤銷該
  補助案件，並收回已撥付款項。</t>
    <phoneticPr fontId="1" type="noConversion"/>
  </si>
  <si>
    <t>5.補助計畫除依本要點第4點規定之情形外，以不補助人事費、內部場地使用費及
  行政管理費為原則。</t>
    <phoneticPr fontId="1" type="noConversion"/>
  </si>
  <si>
    <t>6.申請補助經費，其計畫執行涉及需依「政府機關政策文宣規劃執行注意事項」、
  預算法第62條之1及其執行原則等相關規定辦理者，應明確標示其為「廣告」，
  且揭示贊助機關（國教署）名稱，並不得以置入性行銷方式進。</t>
    <phoneticPr fontId="1" type="noConversion"/>
  </si>
  <si>
    <r>
      <t xml:space="preserve">擬向其他機關與民間團體申請補助： </t>
    </r>
    <r>
      <rPr>
        <sz val="12"/>
        <rFont val="Wingdings"/>
        <charset val="2"/>
      </rPr>
      <t>þ</t>
    </r>
    <r>
      <rPr>
        <sz val="12"/>
        <rFont val="標楷體"/>
        <family val="4"/>
        <charset val="136"/>
      </rPr>
      <t>無  □有</t>
    </r>
    <phoneticPr fontId="1" type="noConversion"/>
  </si>
  <si>
    <t>助教鐘點費</t>
    <phoneticPr fontId="1" type="noConversion"/>
  </si>
  <si>
    <t>教材教具費</t>
    <phoneticPr fontId="1" type="noConversion"/>
  </si>
  <si>
    <t>稿費</t>
    <phoneticPr fontId="1" type="noConversion"/>
  </si>
  <si>
    <t>匯費</t>
    <phoneticPr fontId="1" type="noConversion"/>
  </si>
  <si>
    <t>保險費</t>
    <phoneticPr fontId="1" type="noConversion"/>
  </si>
  <si>
    <t>住宿費</t>
    <phoneticPr fontId="1" type="noConversion"/>
  </si>
  <si>
    <t>導覽解說</t>
    <phoneticPr fontId="1" type="noConversion"/>
  </si>
  <si>
    <t>保險費</t>
    <phoneticPr fontId="1" type="noConversion"/>
  </si>
  <si>
    <t>場地佈置費</t>
    <phoneticPr fontId="1" type="noConversion"/>
  </si>
  <si>
    <t>講師交通費</t>
    <phoneticPr fontId="1" type="noConversion"/>
  </si>
  <si>
    <t>計畫經費總額：1,059,960元，向國教署申請補助金額：1,059,960元，自籌款：0元</t>
    <phoneticPr fontId="1" type="noConversion"/>
  </si>
  <si>
    <t>申請單位：桃園市政府教育局      計畫名稱：海洋教育計畫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</si>
</sst>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4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16"/>
      <name val="標楷體"/>
      <family val="4"/>
      <charset val="136"/>
    </font>
    <font>
      <sz val="12"/>
      <name val="Times New Roman"/>
      <family val="1"/>
    </font>
    <font>
      <sz val="11"/>
      <name val="標楷體"/>
      <family val="4"/>
      <charset val="136"/>
    </font>
    <font>
      <u/>
      <sz val="11"/>
      <name val="標楷體"/>
      <family val="4"/>
      <charset val="136"/>
    </font>
    <font>
      <b/>
      <sz val="12"/>
      <name val="標楷體"/>
      <family val="4"/>
      <charset val="136"/>
    </font>
    <font>
      <b/>
      <sz val="12"/>
      <color theme="1"/>
      <name val="新細明體"/>
      <family val="1"/>
      <charset val="136"/>
      <scheme val="minor"/>
    </font>
    <font>
      <sz val="10"/>
      <color theme="1"/>
      <name val="新細明體"/>
      <family val="1"/>
      <charset val="136"/>
      <scheme val="minor"/>
    </font>
    <font>
      <b/>
      <sz val="10"/>
      <color rgb="FFFF0000"/>
      <name val="標楷體"/>
      <family val="4"/>
      <charset val="136"/>
    </font>
    <font>
      <sz val="10"/>
      <color rgb="FFFF0000"/>
      <name val="標楷體"/>
      <family val="4"/>
      <charset val="136"/>
    </font>
    <font>
      <sz val="12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5" xfId="0" applyNumberFormat="1" applyFont="1" applyBorder="1">
      <alignment vertical="center"/>
    </xf>
    <xf numFmtId="0" fontId="3" fillId="0" borderId="15" xfId="0" applyFont="1" applyBorder="1">
      <alignment vertical="center"/>
    </xf>
    <xf numFmtId="0" fontId="3" fillId="0" borderId="15" xfId="0" applyFont="1" applyBorder="1" applyAlignment="1">
      <alignment horizontal="right" vertical="center" wrapText="1"/>
    </xf>
    <xf numFmtId="176" fontId="3" fillId="0" borderId="11" xfId="0" applyNumberFormat="1" applyFont="1" applyBorder="1" applyAlignment="1">
      <alignment horizontal="right" vertical="center" wrapText="1"/>
    </xf>
    <xf numFmtId="176" fontId="3" fillId="0" borderId="11" xfId="0" applyNumberFormat="1" applyFont="1" applyBorder="1" applyAlignment="1">
      <alignment horizontal="right" vertical="center"/>
    </xf>
    <xf numFmtId="176" fontId="8" fillId="2" borderId="16" xfId="0" applyNumberFormat="1" applyFont="1" applyFill="1" applyBorder="1">
      <alignment vertical="center"/>
    </xf>
    <xf numFmtId="0" fontId="8" fillId="2" borderId="16" xfId="0" applyFont="1" applyFill="1" applyBorder="1">
      <alignment vertical="center"/>
    </xf>
    <xf numFmtId="0" fontId="8" fillId="2" borderId="16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2" xfId="0" applyNumberFormat="1" applyFont="1" applyBorder="1" applyAlignment="1">
      <alignment horizontal="right" vertical="top"/>
    </xf>
    <xf numFmtId="0" fontId="3" fillId="3" borderId="15" xfId="0" applyFont="1" applyFill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2" fillId="0" borderId="2" xfId="0" applyNumberFormat="1" applyFont="1" applyBorder="1" applyAlignment="1">
      <alignment horizontal="right" vertical="top"/>
    </xf>
    <xf numFmtId="0" fontId="3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0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10" fillId="0" borderId="9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textRotation="255" wrapText="1"/>
    </xf>
    <xf numFmtId="0" fontId="2" fillId="0" borderId="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742950</xdr:colOff>
      <xdr:row>74</xdr:row>
      <xdr:rowOff>114299</xdr:rowOff>
    </xdr:from>
    <xdr:to>
      <xdr:col>7</xdr:col>
      <xdr:colOff>933451</xdr:colOff>
      <xdr:row>74</xdr:row>
      <xdr:rowOff>485774</xdr:rowOff>
    </xdr:to>
    <xdr:sp macro="" textlink="">
      <xdr:nvSpPr>
        <xdr:cNvPr id="3" name="文字方塊 2"/>
        <xdr:cNvSpPr txBox="1"/>
      </xdr:nvSpPr>
      <xdr:spPr>
        <a:xfrm>
          <a:off x="5381625" y="15973424"/>
          <a:ext cx="1228726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zh-TW" altLang="en-US"/>
        </a:p>
      </xdr:txBody>
    </xdr:sp>
    <xdr:clientData/>
  </xdr:twoCellAnchor>
  <xdr:twoCellAnchor>
    <xdr:from>
      <xdr:col>6</xdr:col>
      <xdr:colOff>752475</xdr:colOff>
      <xdr:row>75</xdr:row>
      <xdr:rowOff>85724</xdr:rowOff>
    </xdr:from>
    <xdr:to>
      <xdr:col>7</xdr:col>
      <xdr:colOff>933450</xdr:colOff>
      <xdr:row>75</xdr:row>
      <xdr:rowOff>457199</xdr:rowOff>
    </xdr:to>
    <xdr:sp macro="" textlink="">
      <xdr:nvSpPr>
        <xdr:cNvPr id="4" name="文字方塊 3"/>
        <xdr:cNvSpPr txBox="1"/>
      </xdr:nvSpPr>
      <xdr:spPr>
        <a:xfrm>
          <a:off x="5391150" y="16525874"/>
          <a:ext cx="1219200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zh-TW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zoomScaleNormal="100" workbookViewId="0">
      <selection activeCell="A4" sqref="A4:H4"/>
    </sheetView>
  </sheetViews>
  <sheetFormatPr defaultColWidth="9" defaultRowHeight="16.2" x14ac:dyDescent="0.3"/>
  <cols>
    <col min="1" max="1" width="5.6640625" style="1" customWidth="1"/>
    <col min="2" max="2" width="14.88671875" style="2" customWidth="1"/>
    <col min="3" max="3" width="9.6640625" style="1" customWidth="1"/>
    <col min="4" max="4" width="8" style="1" customWidth="1"/>
    <col min="5" max="5" width="10.88671875" style="1" customWidth="1"/>
    <col min="6" max="6" width="15" style="1" customWidth="1"/>
    <col min="7" max="7" width="13.6640625" style="1" customWidth="1"/>
    <col min="8" max="8" width="17.109375" style="1" customWidth="1"/>
    <col min="9" max="16384" width="9" style="1"/>
  </cols>
  <sheetData>
    <row r="1" spans="1:8" ht="31.5" customHeight="1" x14ac:dyDescent="0.3">
      <c r="C1" s="60" t="s">
        <v>10</v>
      </c>
      <c r="D1" s="60"/>
      <c r="E1" s="60"/>
      <c r="F1" s="60"/>
      <c r="G1" s="5" t="s">
        <v>8</v>
      </c>
    </row>
    <row r="2" spans="1:8" ht="22.2" x14ac:dyDescent="0.3">
      <c r="C2" s="60" t="s">
        <v>9</v>
      </c>
      <c r="D2" s="60"/>
      <c r="E2" s="60"/>
      <c r="F2" s="60"/>
      <c r="G2" s="3" t="s">
        <v>11</v>
      </c>
    </row>
    <row r="3" spans="1:8" ht="5.25" customHeight="1" x14ac:dyDescent="0.3">
      <c r="G3" s="3"/>
    </row>
    <row r="4" spans="1:8" ht="21.75" customHeight="1" x14ac:dyDescent="0.3">
      <c r="A4" s="67" t="s">
        <v>90</v>
      </c>
      <c r="B4" s="67"/>
      <c r="C4" s="67"/>
      <c r="D4" s="67"/>
      <c r="E4" s="67"/>
      <c r="F4" s="67"/>
      <c r="G4" s="67"/>
      <c r="H4" s="67"/>
    </row>
    <row r="5" spans="1:8" ht="21.75" customHeight="1" x14ac:dyDescent="0.3">
      <c r="A5" s="66" t="s">
        <v>34</v>
      </c>
      <c r="B5" s="66"/>
      <c r="C5" s="66"/>
      <c r="D5" s="66"/>
      <c r="E5" s="66"/>
      <c r="F5" s="66"/>
      <c r="G5" s="66"/>
      <c r="H5" s="66"/>
    </row>
    <row r="6" spans="1:8" ht="21.75" customHeight="1" x14ac:dyDescent="0.3">
      <c r="A6" s="67" t="s">
        <v>89</v>
      </c>
      <c r="B6" s="67"/>
      <c r="C6" s="67"/>
      <c r="D6" s="67"/>
      <c r="E6" s="67"/>
      <c r="F6" s="67"/>
      <c r="G6" s="67"/>
      <c r="H6" s="67"/>
    </row>
    <row r="7" spans="1:8" x14ac:dyDescent="0.3">
      <c r="A7" s="68" t="s">
        <v>78</v>
      </c>
      <c r="B7" s="68"/>
      <c r="C7" s="68"/>
      <c r="D7" s="68"/>
      <c r="E7" s="68"/>
      <c r="F7" s="68"/>
      <c r="G7" s="68"/>
      <c r="H7" s="68"/>
    </row>
    <row r="8" spans="1:8" x14ac:dyDescent="0.3">
      <c r="A8" s="69" t="s">
        <v>0</v>
      </c>
      <c r="B8" s="69"/>
      <c r="C8" s="69"/>
      <c r="D8" s="69"/>
      <c r="E8" s="69"/>
      <c r="F8" s="69"/>
      <c r="G8" s="69"/>
      <c r="H8" s="69"/>
    </row>
    <row r="9" spans="1:8" x14ac:dyDescent="0.3">
      <c r="A9" s="69" t="s">
        <v>1</v>
      </c>
      <c r="B9" s="69"/>
      <c r="C9" s="69"/>
      <c r="D9" s="69"/>
      <c r="E9" s="69"/>
      <c r="F9" s="69"/>
      <c r="G9" s="69"/>
      <c r="H9" s="69"/>
    </row>
    <row r="10" spans="1:8" x14ac:dyDescent="0.3">
      <c r="A10" s="70" t="s">
        <v>15</v>
      </c>
      <c r="B10" s="70"/>
      <c r="C10" s="70"/>
      <c r="D10" s="70"/>
      <c r="E10" s="70"/>
      <c r="F10" s="70"/>
      <c r="G10" s="70"/>
      <c r="H10" s="70"/>
    </row>
    <row r="11" spans="1:8" ht="36" customHeight="1" x14ac:dyDescent="0.3">
      <c r="A11" s="56" t="s">
        <v>35</v>
      </c>
      <c r="B11" s="57"/>
      <c r="C11" s="57"/>
      <c r="D11" s="57"/>
      <c r="E11" s="57"/>
      <c r="F11" s="57"/>
      <c r="G11" s="57"/>
      <c r="H11" s="58"/>
    </row>
    <row r="12" spans="1:8" x14ac:dyDescent="0.3">
      <c r="A12" s="59" t="s">
        <v>13</v>
      </c>
      <c r="B12" s="59"/>
      <c r="C12" s="59" t="s">
        <v>14</v>
      </c>
      <c r="D12" s="59"/>
      <c r="E12" s="59"/>
      <c r="F12" s="59"/>
      <c r="G12" s="53" t="s">
        <v>16</v>
      </c>
      <c r="H12" s="53"/>
    </row>
    <row r="13" spans="1:8" ht="18" customHeight="1" x14ac:dyDescent="0.3">
      <c r="A13" s="59"/>
      <c r="B13" s="59"/>
      <c r="C13" s="59"/>
      <c r="D13" s="59"/>
      <c r="E13" s="59"/>
      <c r="F13" s="59"/>
      <c r="G13" s="54" t="s">
        <v>17</v>
      </c>
      <c r="H13" s="54"/>
    </row>
    <row r="14" spans="1:8" ht="21" customHeight="1" x14ac:dyDescent="0.3">
      <c r="A14" s="59"/>
      <c r="B14" s="59"/>
      <c r="C14" s="4" t="s">
        <v>18</v>
      </c>
      <c r="D14" s="4" t="s">
        <v>2</v>
      </c>
      <c r="E14" s="4" t="s">
        <v>27</v>
      </c>
      <c r="F14" s="4" t="s">
        <v>31</v>
      </c>
      <c r="G14" s="9" t="s">
        <v>12</v>
      </c>
      <c r="H14" s="9" t="s">
        <v>3</v>
      </c>
    </row>
    <row r="15" spans="1:8" ht="27.75" customHeight="1" x14ac:dyDescent="0.3">
      <c r="A15" s="55" t="s">
        <v>19</v>
      </c>
      <c r="B15" s="6" t="s">
        <v>5</v>
      </c>
      <c r="C15" s="8">
        <v>2000</v>
      </c>
      <c r="D15" s="8">
        <v>4</v>
      </c>
      <c r="E15" s="7">
        <f t="shared" ref="E15:E33" si="0">C15*D15</f>
        <v>8000</v>
      </c>
      <c r="F15" s="4"/>
      <c r="G15" s="10"/>
      <c r="H15" s="10"/>
    </row>
    <row r="16" spans="1:8" ht="27.75" customHeight="1" x14ac:dyDescent="0.3">
      <c r="A16" s="55"/>
      <c r="B16" s="6" t="s">
        <v>81</v>
      </c>
      <c r="C16" s="8">
        <v>46000</v>
      </c>
      <c r="D16" s="8">
        <v>1</v>
      </c>
      <c r="E16" s="7">
        <f t="shared" si="0"/>
        <v>46000</v>
      </c>
      <c r="F16" s="4"/>
      <c r="G16" s="10"/>
      <c r="H16" s="10"/>
    </row>
    <row r="17" spans="1:8" ht="27.75" customHeight="1" x14ac:dyDescent="0.3">
      <c r="A17" s="55"/>
      <c r="B17" s="6" t="s">
        <v>41</v>
      </c>
      <c r="C17" s="8">
        <v>800</v>
      </c>
      <c r="D17" s="8">
        <v>48</v>
      </c>
      <c r="E17" s="7">
        <f t="shared" si="0"/>
        <v>38400</v>
      </c>
      <c r="F17" s="4"/>
      <c r="G17" s="10"/>
      <c r="H17" s="10"/>
    </row>
    <row r="18" spans="1:8" ht="27.75" customHeight="1" x14ac:dyDescent="0.3">
      <c r="A18" s="55"/>
      <c r="B18" s="6" t="s">
        <v>79</v>
      </c>
      <c r="C18" s="8">
        <v>400</v>
      </c>
      <c r="D18" s="8">
        <v>48</v>
      </c>
      <c r="E18" s="7">
        <f t="shared" si="0"/>
        <v>19200</v>
      </c>
      <c r="F18" s="4"/>
      <c r="G18" s="10"/>
      <c r="H18" s="10"/>
    </row>
    <row r="19" spans="1:8" ht="27.75" customHeight="1" x14ac:dyDescent="0.3">
      <c r="A19" s="55"/>
      <c r="B19" s="6" t="s">
        <v>43</v>
      </c>
      <c r="C19" s="8">
        <v>260</v>
      </c>
      <c r="D19" s="8">
        <v>140</v>
      </c>
      <c r="E19" s="7">
        <f t="shared" si="0"/>
        <v>36400</v>
      </c>
      <c r="F19" s="4"/>
      <c r="G19" s="10"/>
      <c r="H19" s="10"/>
    </row>
    <row r="20" spans="1:8" ht="27.75" customHeight="1" x14ac:dyDescent="0.3">
      <c r="A20" s="55"/>
      <c r="B20" s="6" t="s">
        <v>83</v>
      </c>
      <c r="C20" s="8">
        <v>4200</v>
      </c>
      <c r="D20" s="8">
        <v>1</v>
      </c>
      <c r="E20" s="7">
        <f t="shared" si="0"/>
        <v>4200</v>
      </c>
      <c r="F20" s="4"/>
      <c r="G20" s="10"/>
      <c r="H20" s="10"/>
    </row>
    <row r="21" spans="1:8" ht="27.75" customHeight="1" x14ac:dyDescent="0.3">
      <c r="A21" s="55"/>
      <c r="B21" s="6" t="s">
        <v>6</v>
      </c>
      <c r="C21" s="8">
        <v>6000</v>
      </c>
      <c r="D21" s="8">
        <v>1</v>
      </c>
      <c r="E21" s="7">
        <f t="shared" si="0"/>
        <v>6000</v>
      </c>
      <c r="F21" s="4"/>
      <c r="G21" s="10"/>
      <c r="H21" s="10"/>
    </row>
    <row r="22" spans="1:8" ht="27.75" customHeight="1" x14ac:dyDescent="0.3">
      <c r="A22" s="55"/>
      <c r="B22" s="6" t="s">
        <v>80</v>
      </c>
      <c r="C22" s="8">
        <v>120000</v>
      </c>
      <c r="D22" s="8">
        <v>1</v>
      </c>
      <c r="E22" s="7">
        <f t="shared" si="0"/>
        <v>120000</v>
      </c>
      <c r="F22" s="4"/>
      <c r="G22" s="10"/>
      <c r="H22" s="10"/>
    </row>
    <row r="23" spans="1:8" ht="27.75" customHeight="1" x14ac:dyDescent="0.3">
      <c r="A23" s="55"/>
      <c r="B23" s="6" t="s">
        <v>82</v>
      </c>
      <c r="C23" s="8">
        <v>1200</v>
      </c>
      <c r="D23" s="8">
        <v>1</v>
      </c>
      <c r="E23" s="7">
        <f t="shared" si="0"/>
        <v>1200</v>
      </c>
      <c r="F23" s="4"/>
      <c r="G23" s="10"/>
      <c r="H23" s="10"/>
    </row>
    <row r="24" spans="1:8" ht="31.5" customHeight="1" x14ac:dyDescent="0.3">
      <c r="A24" s="55"/>
      <c r="B24" s="6" t="s">
        <v>45</v>
      </c>
      <c r="C24" s="8">
        <v>80</v>
      </c>
      <c r="D24" s="8">
        <v>110</v>
      </c>
      <c r="E24" s="7">
        <f t="shared" si="0"/>
        <v>8800</v>
      </c>
      <c r="F24" s="4"/>
      <c r="G24" s="10"/>
      <c r="H24" s="10"/>
    </row>
    <row r="25" spans="1:8" ht="31.5" customHeight="1" x14ac:dyDescent="0.3">
      <c r="A25" s="55"/>
      <c r="B25" s="6" t="s">
        <v>46</v>
      </c>
      <c r="C25" s="8">
        <v>30000</v>
      </c>
      <c r="D25" s="8">
        <v>1</v>
      </c>
      <c r="E25" s="7">
        <f t="shared" si="0"/>
        <v>30000</v>
      </c>
      <c r="F25" s="4"/>
      <c r="G25" s="10"/>
      <c r="H25" s="10"/>
    </row>
    <row r="26" spans="1:8" ht="31.5" customHeight="1" x14ac:dyDescent="0.3">
      <c r="A26" s="55"/>
      <c r="B26" s="6" t="s">
        <v>47</v>
      </c>
      <c r="C26" s="8">
        <v>114000</v>
      </c>
      <c r="D26" s="8">
        <v>1</v>
      </c>
      <c r="E26" s="7">
        <f t="shared" si="0"/>
        <v>114000</v>
      </c>
      <c r="F26" s="4"/>
      <c r="G26" s="10"/>
      <c r="H26" s="10"/>
    </row>
    <row r="27" spans="1:8" ht="31.5" customHeight="1" x14ac:dyDescent="0.3">
      <c r="A27" s="55"/>
      <c r="B27" s="6" t="s">
        <v>4</v>
      </c>
      <c r="C27" s="8">
        <v>18800</v>
      </c>
      <c r="D27" s="8">
        <v>1</v>
      </c>
      <c r="E27" s="7">
        <f t="shared" si="0"/>
        <v>18800</v>
      </c>
      <c r="F27" s="4"/>
      <c r="G27" s="10"/>
      <c r="H27" s="10"/>
    </row>
    <row r="28" spans="1:8" ht="27.75" customHeight="1" x14ac:dyDescent="0.3">
      <c r="A28" s="55"/>
      <c r="B28" s="4" t="s">
        <v>29</v>
      </c>
      <c r="C28" s="8"/>
      <c r="D28" s="8"/>
      <c r="E28" s="7">
        <f>SUM(E15:E27)</f>
        <v>451000</v>
      </c>
      <c r="F28" s="4"/>
      <c r="G28" s="8"/>
      <c r="H28" s="8"/>
    </row>
    <row r="29" spans="1:8" ht="27.75" customHeight="1" x14ac:dyDescent="0.3">
      <c r="A29" s="71" t="s">
        <v>36</v>
      </c>
      <c r="B29" s="4" t="s">
        <v>37</v>
      </c>
      <c r="C29" s="8"/>
      <c r="D29" s="8"/>
      <c r="E29" s="7">
        <f t="shared" si="0"/>
        <v>0</v>
      </c>
      <c r="F29" s="4"/>
      <c r="G29" s="8"/>
      <c r="H29" s="8"/>
    </row>
    <row r="30" spans="1:8" ht="27.75" customHeight="1" x14ac:dyDescent="0.3">
      <c r="A30" s="72"/>
      <c r="B30" s="4" t="s">
        <v>38</v>
      </c>
      <c r="C30" s="8"/>
      <c r="D30" s="8"/>
      <c r="E30" s="7">
        <f t="shared" si="0"/>
        <v>0</v>
      </c>
      <c r="F30" s="4"/>
      <c r="G30" s="8"/>
      <c r="H30" s="8"/>
    </row>
    <row r="31" spans="1:8" ht="27.75" customHeight="1" x14ac:dyDescent="0.3">
      <c r="A31" s="72"/>
      <c r="B31" s="4" t="s">
        <v>39</v>
      </c>
      <c r="C31" s="8"/>
      <c r="D31" s="8"/>
      <c r="E31" s="7">
        <f t="shared" si="0"/>
        <v>0</v>
      </c>
      <c r="F31" s="4"/>
      <c r="G31" s="8"/>
      <c r="H31" s="8"/>
    </row>
    <row r="32" spans="1:8" ht="27.75" customHeight="1" x14ac:dyDescent="0.3">
      <c r="A32" s="72"/>
      <c r="B32" s="4"/>
      <c r="C32" s="8"/>
      <c r="D32" s="8"/>
      <c r="E32" s="7">
        <f t="shared" si="0"/>
        <v>0</v>
      </c>
      <c r="F32" s="4"/>
      <c r="G32" s="8"/>
      <c r="H32" s="8"/>
    </row>
    <row r="33" spans="1:8" ht="23.25" customHeight="1" x14ac:dyDescent="0.3">
      <c r="A33" s="72"/>
      <c r="B33" s="4"/>
      <c r="C33" s="8"/>
      <c r="D33" s="8"/>
      <c r="E33" s="7">
        <f t="shared" si="0"/>
        <v>0</v>
      </c>
      <c r="F33" s="4"/>
      <c r="G33" s="7"/>
      <c r="H33" s="7"/>
    </row>
    <row r="34" spans="1:8" ht="31.5" customHeight="1" x14ac:dyDescent="0.3">
      <c r="A34" s="72"/>
      <c r="B34" s="12" t="s">
        <v>32</v>
      </c>
      <c r="C34" s="18"/>
      <c r="D34" s="18"/>
      <c r="E34" s="19">
        <f>SUM(E29:E33)</f>
        <v>0</v>
      </c>
      <c r="F34" s="12"/>
      <c r="G34" s="19"/>
      <c r="H34" s="19"/>
    </row>
    <row r="35" spans="1:8" ht="42" customHeight="1" thickBot="1" x14ac:dyDescent="0.35">
      <c r="A35" s="52" t="s">
        <v>48</v>
      </c>
      <c r="B35" s="52"/>
      <c r="C35" s="15"/>
      <c r="D35" s="15"/>
      <c r="E35" s="15"/>
      <c r="F35" s="16"/>
      <c r="G35" s="17"/>
      <c r="H35" s="29" t="s">
        <v>71</v>
      </c>
    </row>
    <row r="36" spans="1:8" ht="36.75" customHeight="1" thickTop="1" x14ac:dyDescent="0.3">
      <c r="A36" s="56" t="s">
        <v>49</v>
      </c>
      <c r="B36" s="57"/>
      <c r="C36" s="57"/>
      <c r="D36" s="57"/>
      <c r="E36" s="57"/>
      <c r="F36" s="57"/>
      <c r="G36" s="57"/>
      <c r="H36" s="58"/>
    </row>
    <row r="37" spans="1:8" x14ac:dyDescent="0.3">
      <c r="A37" s="59" t="s">
        <v>13</v>
      </c>
      <c r="B37" s="59"/>
      <c r="C37" s="59" t="s">
        <v>14</v>
      </c>
      <c r="D37" s="59"/>
      <c r="E37" s="59"/>
      <c r="F37" s="59"/>
      <c r="G37" s="53" t="s">
        <v>16</v>
      </c>
      <c r="H37" s="53"/>
    </row>
    <row r="38" spans="1:8" ht="18" customHeight="1" x14ac:dyDescent="0.3">
      <c r="A38" s="59"/>
      <c r="B38" s="59"/>
      <c r="C38" s="59"/>
      <c r="D38" s="59"/>
      <c r="E38" s="59"/>
      <c r="F38" s="59"/>
      <c r="G38" s="54" t="s">
        <v>17</v>
      </c>
      <c r="H38" s="54"/>
    </row>
    <row r="39" spans="1:8" ht="21" customHeight="1" x14ac:dyDescent="0.3">
      <c r="A39" s="59"/>
      <c r="B39" s="59"/>
      <c r="C39" s="13" t="s">
        <v>18</v>
      </c>
      <c r="D39" s="13" t="s">
        <v>2</v>
      </c>
      <c r="E39" s="13" t="s">
        <v>27</v>
      </c>
      <c r="F39" s="13" t="s">
        <v>31</v>
      </c>
      <c r="G39" s="9" t="s">
        <v>12</v>
      </c>
      <c r="H39" s="9" t="s">
        <v>3</v>
      </c>
    </row>
    <row r="40" spans="1:8" ht="27.75" customHeight="1" x14ac:dyDescent="0.3">
      <c r="A40" s="55" t="s">
        <v>19</v>
      </c>
      <c r="B40" s="14" t="s">
        <v>5</v>
      </c>
      <c r="C40" s="8">
        <v>2000</v>
      </c>
      <c r="D40" s="8">
        <v>6</v>
      </c>
      <c r="E40" s="7">
        <f t="shared" ref="E40:E52" si="1">C40*D40</f>
        <v>12000</v>
      </c>
      <c r="F40" s="13"/>
      <c r="G40" s="10"/>
      <c r="H40" s="10"/>
    </row>
    <row r="41" spans="1:8" ht="27.75" customHeight="1" x14ac:dyDescent="0.3">
      <c r="A41" s="55"/>
      <c r="B41" s="14" t="s">
        <v>40</v>
      </c>
      <c r="C41" s="8">
        <v>2000</v>
      </c>
      <c r="D41" s="8">
        <v>3</v>
      </c>
      <c r="E41" s="7">
        <f t="shared" si="1"/>
        <v>6000</v>
      </c>
      <c r="F41" s="13"/>
      <c r="G41" s="10"/>
      <c r="H41" s="10"/>
    </row>
    <row r="42" spans="1:8" ht="27.75" customHeight="1" x14ac:dyDescent="0.3">
      <c r="A42" s="55"/>
      <c r="B42" s="14" t="s">
        <v>41</v>
      </c>
      <c r="C42" s="8">
        <v>1600</v>
      </c>
      <c r="D42" s="8">
        <v>36</v>
      </c>
      <c r="E42" s="7">
        <f t="shared" si="1"/>
        <v>57600</v>
      </c>
      <c r="F42" s="13"/>
      <c r="G42" s="10"/>
      <c r="H42" s="10"/>
    </row>
    <row r="43" spans="1:8" ht="38.25" customHeight="1" x14ac:dyDescent="0.3">
      <c r="A43" s="55"/>
      <c r="B43" s="14" t="s">
        <v>41</v>
      </c>
      <c r="C43" s="8">
        <v>800</v>
      </c>
      <c r="D43" s="8">
        <v>70</v>
      </c>
      <c r="E43" s="7">
        <f t="shared" si="1"/>
        <v>56000</v>
      </c>
      <c r="F43" s="13"/>
      <c r="G43" s="10"/>
      <c r="H43" s="10"/>
    </row>
    <row r="44" spans="1:8" ht="27.75" customHeight="1" x14ac:dyDescent="0.3">
      <c r="A44" s="55"/>
      <c r="B44" s="14" t="s">
        <v>43</v>
      </c>
      <c r="C44" s="8"/>
      <c r="D44" s="8"/>
      <c r="E44" s="7">
        <f t="shared" si="1"/>
        <v>0</v>
      </c>
      <c r="F44" s="13"/>
      <c r="G44" s="10"/>
      <c r="H44" s="10"/>
    </row>
    <row r="45" spans="1:8" ht="27.75" customHeight="1" x14ac:dyDescent="0.3">
      <c r="A45" s="55"/>
      <c r="B45" s="14" t="s">
        <v>87</v>
      </c>
      <c r="C45" s="8">
        <v>3000</v>
      </c>
      <c r="D45" s="8">
        <v>2</v>
      </c>
      <c r="E45" s="7">
        <f t="shared" si="1"/>
        <v>6000</v>
      </c>
      <c r="F45" s="13"/>
      <c r="G45" s="10"/>
      <c r="H45" s="10"/>
    </row>
    <row r="46" spans="1:8" ht="27.75" customHeight="1" x14ac:dyDescent="0.3">
      <c r="A46" s="55"/>
      <c r="B46" s="14" t="s">
        <v>6</v>
      </c>
      <c r="C46" s="8">
        <v>100</v>
      </c>
      <c r="D46" s="8">
        <v>1394</v>
      </c>
      <c r="E46" s="7">
        <f t="shared" si="1"/>
        <v>139400</v>
      </c>
      <c r="F46" s="13"/>
      <c r="G46" s="10"/>
      <c r="H46" s="10"/>
    </row>
    <row r="47" spans="1:8" ht="27.75" customHeight="1" x14ac:dyDescent="0.3">
      <c r="A47" s="55"/>
      <c r="B47" s="14" t="s">
        <v>80</v>
      </c>
      <c r="C47" s="8">
        <v>26000</v>
      </c>
      <c r="D47" s="8">
        <v>1</v>
      </c>
      <c r="E47" s="7">
        <f t="shared" si="1"/>
        <v>26000</v>
      </c>
      <c r="F47" s="13"/>
      <c r="G47" s="10"/>
      <c r="H47" s="10"/>
    </row>
    <row r="48" spans="1:8" ht="27.75" customHeight="1" x14ac:dyDescent="0.3">
      <c r="A48" s="55"/>
      <c r="B48" s="14" t="s">
        <v>44</v>
      </c>
      <c r="C48" s="8"/>
      <c r="D48" s="8"/>
      <c r="E48" s="7">
        <f t="shared" si="1"/>
        <v>0</v>
      </c>
      <c r="F48" s="13"/>
      <c r="G48" s="10"/>
      <c r="H48" s="10"/>
    </row>
    <row r="49" spans="1:8" ht="31.5" customHeight="1" x14ac:dyDescent="0.3">
      <c r="A49" s="55"/>
      <c r="B49" s="14" t="s">
        <v>45</v>
      </c>
      <c r="C49" s="8">
        <v>80</v>
      </c>
      <c r="D49" s="8">
        <v>567</v>
      </c>
      <c r="E49" s="7">
        <f t="shared" si="1"/>
        <v>45360</v>
      </c>
      <c r="F49" s="13"/>
      <c r="G49" s="10"/>
      <c r="H49" s="10"/>
    </row>
    <row r="50" spans="1:8" ht="31.5" customHeight="1" x14ac:dyDescent="0.3">
      <c r="A50" s="55"/>
      <c r="B50" s="14" t="s">
        <v>88</v>
      </c>
      <c r="C50" s="8">
        <v>300</v>
      </c>
      <c r="D50" s="8">
        <v>2</v>
      </c>
      <c r="E50" s="7">
        <f t="shared" si="1"/>
        <v>600</v>
      </c>
      <c r="F50" s="13"/>
      <c r="G50" s="10"/>
      <c r="H50" s="10"/>
    </row>
    <row r="51" spans="1:8" ht="31.5" customHeight="1" x14ac:dyDescent="0.3">
      <c r="A51" s="55"/>
      <c r="B51" s="14" t="s">
        <v>47</v>
      </c>
      <c r="C51" s="8">
        <v>15000</v>
      </c>
      <c r="D51" s="8">
        <v>6</v>
      </c>
      <c r="E51" s="7">
        <f t="shared" si="1"/>
        <v>90000</v>
      </c>
      <c r="F51" s="13"/>
      <c r="G51" s="10"/>
      <c r="H51" s="10"/>
    </row>
    <row r="52" spans="1:8" ht="31.5" customHeight="1" x14ac:dyDescent="0.3">
      <c r="A52" s="55"/>
      <c r="B52" s="14" t="s">
        <v>4</v>
      </c>
      <c r="C52" s="8">
        <v>14800</v>
      </c>
      <c r="D52" s="8">
        <v>1</v>
      </c>
      <c r="E52" s="7">
        <f t="shared" si="1"/>
        <v>14800</v>
      </c>
      <c r="F52" s="13"/>
      <c r="G52" s="10"/>
      <c r="H52" s="10"/>
    </row>
    <row r="53" spans="1:8" ht="27.75" customHeight="1" x14ac:dyDescent="0.3">
      <c r="A53" s="55"/>
      <c r="B53" s="13" t="s">
        <v>29</v>
      </c>
      <c r="C53" s="8"/>
      <c r="D53" s="8"/>
      <c r="E53" s="7">
        <f>SUM(E40:E52)</f>
        <v>453760</v>
      </c>
      <c r="F53" s="13"/>
      <c r="G53" s="8"/>
      <c r="H53" s="8"/>
    </row>
    <row r="54" spans="1:8" ht="42" customHeight="1" thickBot="1" x14ac:dyDescent="0.35">
      <c r="A54" s="52" t="s">
        <v>50</v>
      </c>
      <c r="B54" s="52"/>
      <c r="C54" s="15"/>
      <c r="D54" s="15"/>
      <c r="E54" s="15"/>
      <c r="F54" s="16"/>
      <c r="G54" s="17"/>
      <c r="H54" s="29" t="s">
        <v>71</v>
      </c>
    </row>
    <row r="55" spans="1:8" ht="36.75" customHeight="1" thickTop="1" x14ac:dyDescent="0.3">
      <c r="A55" s="56" t="s">
        <v>51</v>
      </c>
      <c r="B55" s="57"/>
      <c r="C55" s="57"/>
      <c r="D55" s="57"/>
      <c r="E55" s="57"/>
      <c r="F55" s="57"/>
      <c r="G55" s="57"/>
      <c r="H55" s="58"/>
    </row>
    <row r="56" spans="1:8" x14ac:dyDescent="0.3">
      <c r="A56" s="59" t="s">
        <v>13</v>
      </c>
      <c r="B56" s="59"/>
      <c r="C56" s="59" t="s">
        <v>14</v>
      </c>
      <c r="D56" s="59"/>
      <c r="E56" s="59"/>
      <c r="F56" s="59"/>
      <c r="G56" s="53" t="s">
        <v>16</v>
      </c>
      <c r="H56" s="53"/>
    </row>
    <row r="57" spans="1:8" ht="18" customHeight="1" x14ac:dyDescent="0.3">
      <c r="A57" s="59"/>
      <c r="B57" s="59"/>
      <c r="C57" s="59"/>
      <c r="D57" s="59"/>
      <c r="E57" s="59"/>
      <c r="F57" s="59"/>
      <c r="G57" s="54" t="s">
        <v>17</v>
      </c>
      <c r="H57" s="54"/>
    </row>
    <row r="58" spans="1:8" ht="21" customHeight="1" x14ac:dyDescent="0.3">
      <c r="A58" s="59"/>
      <c r="B58" s="59"/>
      <c r="C58" s="13" t="s">
        <v>18</v>
      </c>
      <c r="D58" s="13" t="s">
        <v>2</v>
      </c>
      <c r="E58" s="13" t="s">
        <v>27</v>
      </c>
      <c r="F58" s="13" t="s">
        <v>31</v>
      </c>
      <c r="G58" s="9" t="s">
        <v>12</v>
      </c>
      <c r="H58" s="9" t="s">
        <v>3</v>
      </c>
    </row>
    <row r="59" spans="1:8" ht="27.75" customHeight="1" x14ac:dyDescent="0.3">
      <c r="A59" s="55" t="s">
        <v>19</v>
      </c>
      <c r="B59" s="14" t="s">
        <v>5</v>
      </c>
      <c r="C59" s="8"/>
      <c r="D59" s="8"/>
      <c r="E59" s="7">
        <f t="shared" ref="E59:E71" si="2">C59*D59</f>
        <v>0</v>
      </c>
      <c r="F59" s="13"/>
      <c r="G59" s="10"/>
      <c r="H59" s="10"/>
    </row>
    <row r="60" spans="1:8" ht="27.75" customHeight="1" x14ac:dyDescent="0.3">
      <c r="A60" s="55"/>
      <c r="B60" s="14" t="s">
        <v>84</v>
      </c>
      <c r="C60" s="8">
        <v>4300</v>
      </c>
      <c r="D60" s="8">
        <v>12</v>
      </c>
      <c r="E60" s="7">
        <f t="shared" si="2"/>
        <v>51600</v>
      </c>
      <c r="F60" s="13"/>
      <c r="G60" s="10"/>
      <c r="H60" s="10"/>
    </row>
    <row r="61" spans="1:8" ht="27.75" customHeight="1" x14ac:dyDescent="0.3">
      <c r="A61" s="55"/>
      <c r="B61" s="14" t="s">
        <v>85</v>
      </c>
      <c r="C61" s="8">
        <v>500</v>
      </c>
      <c r="D61" s="8">
        <v>12</v>
      </c>
      <c r="E61" s="7">
        <f t="shared" si="2"/>
        <v>6000</v>
      </c>
      <c r="F61" s="13"/>
      <c r="G61" s="10"/>
      <c r="H61" s="10"/>
    </row>
    <row r="62" spans="1:8" ht="38.25" customHeight="1" x14ac:dyDescent="0.3">
      <c r="A62" s="55"/>
      <c r="B62" s="14" t="s">
        <v>42</v>
      </c>
      <c r="C62" s="8"/>
      <c r="D62" s="8"/>
      <c r="E62" s="7">
        <f t="shared" si="2"/>
        <v>0</v>
      </c>
      <c r="F62" s="13"/>
      <c r="G62" s="10"/>
      <c r="H62" s="10"/>
    </row>
    <row r="63" spans="1:8" ht="27.75" customHeight="1" x14ac:dyDescent="0.3">
      <c r="A63" s="55"/>
      <c r="B63" s="14" t="s">
        <v>43</v>
      </c>
      <c r="C63" s="8"/>
      <c r="D63" s="8"/>
      <c r="E63" s="7">
        <f t="shared" si="2"/>
        <v>0</v>
      </c>
      <c r="F63" s="13"/>
      <c r="G63" s="10"/>
      <c r="H63" s="10"/>
    </row>
    <row r="64" spans="1:8" ht="27.75" customHeight="1" x14ac:dyDescent="0.3">
      <c r="A64" s="55"/>
      <c r="B64" s="14" t="s">
        <v>86</v>
      </c>
      <c r="C64" s="8">
        <v>100</v>
      </c>
      <c r="D64" s="8">
        <v>12</v>
      </c>
      <c r="E64" s="7">
        <f t="shared" si="2"/>
        <v>1200</v>
      </c>
      <c r="F64" s="13"/>
      <c r="G64" s="10"/>
      <c r="H64" s="10"/>
    </row>
    <row r="65" spans="1:8" ht="27.75" customHeight="1" x14ac:dyDescent="0.3">
      <c r="A65" s="55"/>
      <c r="B65" s="14" t="s">
        <v>6</v>
      </c>
      <c r="C65" s="8"/>
      <c r="D65" s="8"/>
      <c r="E65" s="7">
        <f t="shared" si="2"/>
        <v>0</v>
      </c>
      <c r="F65" s="13"/>
      <c r="G65" s="10"/>
      <c r="H65" s="10"/>
    </row>
    <row r="66" spans="1:8" ht="27.75" customHeight="1" x14ac:dyDescent="0.3">
      <c r="A66" s="55"/>
      <c r="B66" s="14" t="s">
        <v>7</v>
      </c>
      <c r="C66" s="8"/>
      <c r="D66" s="8"/>
      <c r="E66" s="7">
        <f t="shared" si="2"/>
        <v>0</v>
      </c>
      <c r="F66" s="13"/>
      <c r="G66" s="10"/>
      <c r="H66" s="10"/>
    </row>
    <row r="67" spans="1:8" ht="27.75" customHeight="1" x14ac:dyDescent="0.3">
      <c r="A67" s="55"/>
      <c r="B67" s="14" t="s">
        <v>44</v>
      </c>
      <c r="C67" s="8"/>
      <c r="D67" s="8"/>
      <c r="E67" s="7">
        <f t="shared" si="2"/>
        <v>0</v>
      </c>
      <c r="F67" s="13"/>
      <c r="G67" s="10"/>
      <c r="H67" s="10"/>
    </row>
    <row r="68" spans="1:8" ht="31.5" customHeight="1" x14ac:dyDescent="0.3">
      <c r="A68" s="55"/>
      <c r="B68" s="14" t="s">
        <v>45</v>
      </c>
      <c r="C68" s="8">
        <v>1200</v>
      </c>
      <c r="D68" s="8">
        <v>12</v>
      </c>
      <c r="E68" s="7">
        <f t="shared" si="2"/>
        <v>14400</v>
      </c>
      <c r="F68" s="13"/>
      <c r="G68" s="10"/>
      <c r="H68" s="10"/>
    </row>
    <row r="69" spans="1:8" ht="31.5" customHeight="1" x14ac:dyDescent="0.3">
      <c r="A69" s="55"/>
      <c r="B69" s="14" t="s">
        <v>46</v>
      </c>
      <c r="C69" s="8"/>
      <c r="D69" s="8"/>
      <c r="E69" s="7">
        <f t="shared" si="2"/>
        <v>0</v>
      </c>
      <c r="F69" s="13"/>
      <c r="G69" s="10"/>
      <c r="H69" s="10"/>
    </row>
    <row r="70" spans="1:8" ht="31.5" customHeight="1" x14ac:dyDescent="0.3">
      <c r="A70" s="55"/>
      <c r="B70" s="14" t="s">
        <v>47</v>
      </c>
      <c r="C70" s="8">
        <v>6250</v>
      </c>
      <c r="D70" s="8">
        <v>12</v>
      </c>
      <c r="E70" s="7">
        <f t="shared" si="2"/>
        <v>75000</v>
      </c>
      <c r="F70" s="13"/>
      <c r="G70" s="10"/>
      <c r="H70" s="10"/>
    </row>
    <row r="71" spans="1:8" ht="31.5" customHeight="1" x14ac:dyDescent="0.3">
      <c r="A71" s="55"/>
      <c r="B71" s="14" t="s">
        <v>4</v>
      </c>
      <c r="C71" s="8">
        <v>7000</v>
      </c>
      <c r="D71" s="8">
        <v>1</v>
      </c>
      <c r="E71" s="7">
        <f t="shared" si="2"/>
        <v>7000</v>
      </c>
      <c r="F71" s="13"/>
      <c r="G71" s="10"/>
      <c r="H71" s="10"/>
    </row>
    <row r="72" spans="1:8" ht="27.75" customHeight="1" x14ac:dyDescent="0.3">
      <c r="A72" s="55"/>
      <c r="B72" s="13" t="s">
        <v>29</v>
      </c>
      <c r="C72" s="8"/>
      <c r="D72" s="8"/>
      <c r="E72" s="7">
        <f>SUM(E59:E71)</f>
        <v>155200</v>
      </c>
      <c r="F72" s="13"/>
      <c r="G72" s="8"/>
      <c r="H72" s="8"/>
    </row>
    <row r="73" spans="1:8" ht="42" customHeight="1" thickBot="1" x14ac:dyDescent="0.35">
      <c r="A73" s="52" t="s">
        <v>52</v>
      </c>
      <c r="B73" s="52"/>
      <c r="C73" s="15"/>
      <c r="D73" s="15"/>
      <c r="E73" s="15"/>
      <c r="F73" s="16"/>
      <c r="G73" s="17"/>
      <c r="H73" s="29" t="s">
        <v>71</v>
      </c>
    </row>
    <row r="74" spans="1:8" ht="57" customHeight="1" thickTop="1" x14ac:dyDescent="0.3">
      <c r="A74" s="81" t="s">
        <v>30</v>
      </c>
      <c r="B74" s="82"/>
      <c r="C74" s="20"/>
      <c r="D74" s="20"/>
      <c r="E74" s="20"/>
      <c r="F74" s="21"/>
      <c r="G74" s="22"/>
      <c r="H74" s="22" t="s">
        <v>72</v>
      </c>
    </row>
    <row r="75" spans="1:8" ht="45.75" customHeight="1" x14ac:dyDescent="0.3">
      <c r="A75" s="37" t="s">
        <v>20</v>
      </c>
      <c r="B75" s="61"/>
      <c r="C75" s="61" t="s">
        <v>21</v>
      </c>
      <c r="D75" s="61"/>
      <c r="E75" s="61" t="s">
        <v>22</v>
      </c>
      <c r="F75" s="64"/>
      <c r="G75" s="37" t="s">
        <v>23</v>
      </c>
      <c r="H75" s="64"/>
    </row>
    <row r="76" spans="1:8" ht="45.75" customHeight="1" x14ac:dyDescent="0.3">
      <c r="A76" s="62"/>
      <c r="B76" s="63"/>
      <c r="C76" s="63"/>
      <c r="D76" s="63"/>
      <c r="E76" s="63"/>
      <c r="F76" s="65"/>
      <c r="G76" s="62" t="s">
        <v>24</v>
      </c>
      <c r="H76" s="65"/>
    </row>
    <row r="77" spans="1:8" ht="16.5" customHeight="1" x14ac:dyDescent="0.3">
      <c r="A77" s="23" t="s">
        <v>25</v>
      </c>
      <c r="B77" s="24"/>
      <c r="C77" s="24"/>
      <c r="D77" s="24"/>
      <c r="E77" s="24"/>
      <c r="F77" s="25"/>
      <c r="G77" s="37" t="s">
        <v>26</v>
      </c>
      <c r="H77" s="38"/>
    </row>
    <row r="78" spans="1:8" ht="16.5" customHeight="1" x14ac:dyDescent="0.3">
      <c r="A78" s="30" t="s">
        <v>73</v>
      </c>
      <c r="B78" s="26"/>
      <c r="C78" s="27"/>
      <c r="D78" s="27"/>
      <c r="E78" s="27"/>
      <c r="F78" s="27"/>
      <c r="G78" s="39"/>
      <c r="H78" s="40"/>
    </row>
    <row r="79" spans="1:8" ht="31.5" customHeight="1" x14ac:dyDescent="0.3">
      <c r="A79" s="28" t="s">
        <v>56</v>
      </c>
      <c r="B79" s="43" t="s">
        <v>55</v>
      </c>
      <c r="C79" s="44"/>
      <c r="D79" s="44"/>
      <c r="E79" s="44"/>
      <c r="F79" s="45"/>
      <c r="G79" s="39"/>
      <c r="H79" s="40"/>
    </row>
    <row r="80" spans="1:8" ht="29.25" customHeight="1" x14ac:dyDescent="0.3">
      <c r="A80" s="28" t="s">
        <v>57</v>
      </c>
      <c r="B80" s="73" t="s">
        <v>58</v>
      </c>
      <c r="C80" s="74"/>
      <c r="D80" s="74"/>
      <c r="E80" s="74"/>
      <c r="F80" s="75"/>
      <c r="G80" s="39"/>
      <c r="H80" s="40"/>
    </row>
    <row r="81" spans="1:8" ht="18.75" customHeight="1" x14ac:dyDescent="0.3">
      <c r="A81" s="30" t="s">
        <v>60</v>
      </c>
      <c r="B81" s="31"/>
      <c r="C81" s="32"/>
      <c r="D81" s="32"/>
      <c r="E81" s="32"/>
      <c r="F81" s="33"/>
      <c r="G81" s="39"/>
      <c r="H81" s="40"/>
    </row>
    <row r="82" spans="1:8" ht="30.75" customHeight="1" x14ac:dyDescent="0.3">
      <c r="A82" s="28" t="s">
        <v>56</v>
      </c>
      <c r="B82" s="43" t="s">
        <v>62</v>
      </c>
      <c r="C82" s="44"/>
      <c r="D82" s="44"/>
      <c r="E82" s="44"/>
      <c r="F82" s="45"/>
      <c r="G82" s="37" t="s">
        <v>33</v>
      </c>
      <c r="H82" s="38"/>
    </row>
    <row r="83" spans="1:8" ht="30.75" customHeight="1" x14ac:dyDescent="0.3">
      <c r="A83" s="28" t="s">
        <v>57</v>
      </c>
      <c r="B83" s="43" t="s">
        <v>61</v>
      </c>
      <c r="C83" s="44"/>
      <c r="D83" s="44"/>
      <c r="E83" s="44"/>
      <c r="F83" s="45"/>
      <c r="G83" s="39"/>
      <c r="H83" s="40"/>
    </row>
    <row r="84" spans="1:8" ht="18.75" customHeight="1" x14ac:dyDescent="0.3">
      <c r="A84" s="28" t="s">
        <v>63</v>
      </c>
      <c r="B84" s="43" t="s">
        <v>59</v>
      </c>
      <c r="C84" s="44"/>
      <c r="D84" s="44"/>
      <c r="E84" s="44"/>
      <c r="F84" s="45"/>
      <c r="G84" s="39"/>
      <c r="H84" s="40"/>
    </row>
    <row r="85" spans="1:8" ht="18.75" customHeight="1" x14ac:dyDescent="0.3">
      <c r="A85" s="30" t="s">
        <v>74</v>
      </c>
      <c r="B85" s="34"/>
      <c r="C85" s="35"/>
      <c r="D85" s="35"/>
      <c r="E85" s="35"/>
      <c r="F85" s="35"/>
      <c r="G85" s="39"/>
      <c r="H85" s="40"/>
    </row>
    <row r="86" spans="1:8" ht="47.25" customHeight="1" x14ac:dyDescent="0.3">
      <c r="A86" s="36" t="s">
        <v>64</v>
      </c>
      <c r="B86" s="76" t="s">
        <v>53</v>
      </c>
      <c r="C86" s="76"/>
      <c r="D86" s="76"/>
      <c r="E86" s="76"/>
      <c r="F86" s="77"/>
      <c r="G86" s="39"/>
      <c r="H86" s="40"/>
    </row>
    <row r="87" spans="1:8" ht="78.75" customHeight="1" x14ac:dyDescent="0.3">
      <c r="A87" s="36" t="s">
        <v>65</v>
      </c>
      <c r="B87" s="76" t="s">
        <v>54</v>
      </c>
      <c r="C87" s="76"/>
      <c r="D87" s="76"/>
      <c r="E87" s="76"/>
      <c r="F87" s="77"/>
      <c r="G87" s="39"/>
      <c r="H87" s="40"/>
    </row>
    <row r="88" spans="1:8" ht="34.5" customHeight="1" x14ac:dyDescent="0.3">
      <c r="A88" s="28" t="s">
        <v>63</v>
      </c>
      <c r="B88" s="43" t="s">
        <v>66</v>
      </c>
      <c r="C88" s="78"/>
      <c r="D88" s="78"/>
      <c r="E88" s="78"/>
      <c r="F88" s="45"/>
      <c r="G88" s="39"/>
      <c r="H88" s="40"/>
    </row>
    <row r="89" spans="1:8" ht="47.25" customHeight="1" x14ac:dyDescent="0.3">
      <c r="A89" s="28" t="s">
        <v>67</v>
      </c>
      <c r="B89" s="43" t="s">
        <v>70</v>
      </c>
      <c r="C89" s="79"/>
      <c r="D89" s="79"/>
      <c r="E89" s="79"/>
      <c r="F89" s="75"/>
      <c r="G89" s="39"/>
      <c r="H89" s="40"/>
    </row>
    <row r="90" spans="1:8" ht="32.25" customHeight="1" x14ac:dyDescent="0.3">
      <c r="A90" s="28" t="s">
        <v>68</v>
      </c>
      <c r="B90" s="43" t="s">
        <v>69</v>
      </c>
      <c r="C90" s="79"/>
      <c r="D90" s="79"/>
      <c r="E90" s="79"/>
      <c r="F90" s="75"/>
      <c r="G90" s="39"/>
      <c r="H90" s="40"/>
    </row>
    <row r="91" spans="1:8" ht="45.75" customHeight="1" x14ac:dyDescent="0.3">
      <c r="A91" s="46" t="s">
        <v>75</v>
      </c>
      <c r="B91" s="47"/>
      <c r="C91" s="47"/>
      <c r="D91" s="47"/>
      <c r="E91" s="47"/>
      <c r="F91" s="48"/>
      <c r="G91" s="39"/>
      <c r="H91" s="40"/>
    </row>
    <row r="92" spans="1:8" ht="30" customHeight="1" x14ac:dyDescent="0.3">
      <c r="A92" s="46" t="s">
        <v>76</v>
      </c>
      <c r="B92" s="47"/>
      <c r="C92" s="47"/>
      <c r="D92" s="47"/>
      <c r="E92" s="47"/>
      <c r="F92" s="48"/>
      <c r="G92" s="39"/>
      <c r="H92" s="40"/>
    </row>
    <row r="93" spans="1:8" ht="48.75" customHeight="1" x14ac:dyDescent="0.3">
      <c r="A93" s="49" t="s">
        <v>77</v>
      </c>
      <c r="B93" s="50"/>
      <c r="C93" s="50"/>
      <c r="D93" s="50"/>
      <c r="E93" s="50"/>
      <c r="F93" s="51"/>
      <c r="G93" s="41"/>
      <c r="H93" s="42"/>
    </row>
    <row r="94" spans="1:8" x14ac:dyDescent="0.3">
      <c r="A94" s="80" t="s">
        <v>28</v>
      </c>
      <c r="B94" s="80"/>
      <c r="C94" s="80"/>
      <c r="D94" s="80"/>
      <c r="E94" s="80"/>
      <c r="F94" s="80"/>
      <c r="G94" s="80"/>
      <c r="H94" s="80"/>
    </row>
    <row r="95" spans="1:8" x14ac:dyDescent="0.3">
      <c r="G95" s="11"/>
    </row>
  </sheetData>
  <mergeCells count="53">
    <mergeCell ref="A94:H94"/>
    <mergeCell ref="A15:A28"/>
    <mergeCell ref="A74:B74"/>
    <mergeCell ref="A92:F92"/>
    <mergeCell ref="G13:H13"/>
    <mergeCell ref="A29:A34"/>
    <mergeCell ref="C75:D76"/>
    <mergeCell ref="B79:F79"/>
    <mergeCell ref="B80:F80"/>
    <mergeCell ref="C1:F1"/>
    <mergeCell ref="A5:H5"/>
    <mergeCell ref="A6:H6"/>
    <mergeCell ref="A7:H7"/>
    <mergeCell ref="A8:H8"/>
    <mergeCell ref="A4:H4"/>
    <mergeCell ref="A12:B14"/>
    <mergeCell ref="C2:F2"/>
    <mergeCell ref="A75:B76"/>
    <mergeCell ref="E75:F76"/>
    <mergeCell ref="A11:H11"/>
    <mergeCell ref="A35:B35"/>
    <mergeCell ref="A36:H36"/>
    <mergeCell ref="A37:B39"/>
    <mergeCell ref="C37:F38"/>
    <mergeCell ref="A73:B73"/>
    <mergeCell ref="A9:H9"/>
    <mergeCell ref="G75:H75"/>
    <mergeCell ref="G76:H76"/>
    <mergeCell ref="A10:H10"/>
    <mergeCell ref="C12:F13"/>
    <mergeCell ref="G12:H12"/>
    <mergeCell ref="A56:B58"/>
    <mergeCell ref="C56:F57"/>
    <mergeCell ref="G56:H56"/>
    <mergeCell ref="G57:H57"/>
    <mergeCell ref="A59:A72"/>
    <mergeCell ref="A54:B54"/>
    <mergeCell ref="G37:H37"/>
    <mergeCell ref="G38:H38"/>
    <mergeCell ref="A40:A53"/>
    <mergeCell ref="A55:H55"/>
    <mergeCell ref="G77:H81"/>
    <mergeCell ref="G82:H93"/>
    <mergeCell ref="B82:F82"/>
    <mergeCell ref="B83:F83"/>
    <mergeCell ref="A91:F91"/>
    <mergeCell ref="A93:F93"/>
    <mergeCell ref="B84:F84"/>
    <mergeCell ref="B86:F86"/>
    <mergeCell ref="B87:F87"/>
    <mergeCell ref="B88:F88"/>
    <mergeCell ref="B89:F89"/>
    <mergeCell ref="B90:F90"/>
  </mergeCells>
  <phoneticPr fontId="1" type="noConversion"/>
  <printOptions horizontalCentered="1"/>
  <pageMargins left="0.39370078740157483" right="0.39370078740157483" top="0.39370078740157483" bottom="0.39370078740157483" header="0" footer="0"/>
  <pageSetup paperSize="9" orientation="portrait" r:id="rId1"/>
  <headerFooter>
    <oddFooter>&amp;C&amp;"標楷體,標準"第 &amp;P 頁，共 &amp;N 頁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wang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user</cp:lastModifiedBy>
  <cp:lastPrinted>2017-04-25T11:28:06Z</cp:lastPrinted>
  <dcterms:created xsi:type="dcterms:W3CDTF">2013-08-06T00:46:02Z</dcterms:created>
  <dcterms:modified xsi:type="dcterms:W3CDTF">2017-05-16T09:07:08Z</dcterms:modified>
</cp:coreProperties>
</file>